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PC 1\Downloads\"/>
    </mc:Choice>
  </mc:AlternateContent>
  <xr:revisionPtr revIDLastSave="0" documentId="13_ncr:1_{83E837D9-1C4E-40DA-B1AA-0ED696A222F1}" xr6:coauthVersionLast="47" xr6:coauthVersionMax="47" xr10:uidLastSave="{00000000-0000-0000-0000-000000000000}"/>
  <bookViews>
    <workbookView xWindow="-28920" yWindow="-1395" windowWidth="29040" windowHeight="15840" xr2:uid="{00000000-000D-0000-FFFF-FFFF00000000}"/>
  </bookViews>
  <sheets>
    <sheet name="2.PDV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20" i="3" l="1"/>
  <c r="Y20" i="3"/>
  <c r="V20" i="3"/>
  <c r="U20" i="3"/>
  <c r="R20" i="3"/>
  <c r="Q20" i="3"/>
  <c r="N20" i="3"/>
  <c r="M20" i="3"/>
  <c r="J20" i="3"/>
  <c r="I20" i="3"/>
  <c r="F20" i="3"/>
  <c r="E20" i="3"/>
  <c r="AA19" i="3"/>
  <c r="Z18" i="3"/>
  <c r="Y18" i="3"/>
  <c r="X18" i="3"/>
  <c r="X20" i="3" s="1"/>
  <c r="W18" i="3"/>
  <c r="W20" i="3" s="1"/>
  <c r="V18" i="3"/>
  <c r="U18" i="3"/>
  <c r="T18" i="3"/>
  <c r="T20" i="3" s="1"/>
  <c r="S18" i="3"/>
  <c r="S20" i="3" s="1"/>
  <c r="R18" i="3"/>
  <c r="Q18" i="3"/>
  <c r="P18" i="3"/>
  <c r="P20" i="3" s="1"/>
  <c r="O18" i="3"/>
  <c r="O20" i="3" s="1"/>
  <c r="N18" i="3"/>
  <c r="M18" i="3"/>
  <c r="L18" i="3"/>
  <c r="L20" i="3" s="1"/>
  <c r="K18" i="3"/>
  <c r="K20" i="3" s="1"/>
  <c r="J18" i="3"/>
  <c r="I18" i="3"/>
  <c r="H18" i="3"/>
  <c r="H20" i="3" s="1"/>
  <c r="G18" i="3"/>
  <c r="G20" i="3" s="1"/>
  <c r="F18" i="3"/>
  <c r="E18" i="3"/>
  <c r="D18" i="3"/>
  <c r="D20" i="3" s="1"/>
  <c r="C18" i="3"/>
  <c r="C20" i="3" s="1"/>
  <c r="AA17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AA14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AA18" i="3" s="1"/>
  <c r="C13" i="3"/>
  <c r="AA12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AA16" i="3" s="1"/>
  <c r="AA10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AA15" i="3" s="1"/>
  <c r="C9" i="3"/>
  <c r="AA9" i="3" s="1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AA8" i="3" s="1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AA11" i="3" s="1"/>
  <c r="AA6" i="3"/>
  <c r="AA5" i="3"/>
  <c r="AA4" i="3"/>
  <c r="AA20" i="3" l="1"/>
  <c r="AA13" i="3"/>
  <c r="AA7" i="3"/>
</calcChain>
</file>

<file path=xl/sharedStrings.xml><?xml version="1.0" encoding="utf-8"?>
<sst xmlns="http://schemas.openxmlformats.org/spreadsheetml/2006/main" count="48" uniqueCount="48">
  <si>
    <t>INVESTIMENTO</t>
  </si>
  <si>
    <t>IMPRESSÕES</t>
  </si>
  <si>
    <t>CLIQUES</t>
  </si>
  <si>
    <t>CPM</t>
  </si>
  <si>
    <t>CTR</t>
  </si>
  <si>
    <t>CPC</t>
  </si>
  <si>
    <t>CPL</t>
  </si>
  <si>
    <t>VENDAS</t>
  </si>
  <si>
    <t>CPV/CAC</t>
  </si>
  <si>
    <t>FATURAMENTO</t>
  </si>
  <si>
    <t>TICKET MÉDIO</t>
  </si>
  <si>
    <t>ROAS</t>
  </si>
  <si>
    <t>MARGEM DE CONTRIBUIÇÃO</t>
  </si>
  <si>
    <t>ROI</t>
  </si>
  <si>
    <t>LTV</t>
  </si>
  <si>
    <t>ROI LTV</t>
  </si>
  <si>
    <t>ONDE ENCONTRAR</t>
  </si>
  <si>
    <t>MÉTRICAS</t>
  </si>
  <si>
    <t>SEMANA1</t>
  </si>
  <si>
    <t>SEMANA2</t>
  </si>
  <si>
    <t>SEMANA3</t>
  </si>
  <si>
    <t>SEMANA4</t>
  </si>
  <si>
    <t>SEMANA5</t>
  </si>
  <si>
    <t>SEMANA6</t>
  </si>
  <si>
    <t>SEMANA7</t>
  </si>
  <si>
    <t>SEMANA8</t>
  </si>
  <si>
    <t>SEMANA9</t>
  </si>
  <si>
    <t>SEMANA10</t>
  </si>
  <si>
    <t>SEMANA11</t>
  </si>
  <si>
    <t>SEMANA12</t>
  </si>
  <si>
    <t>SEMANA13</t>
  </si>
  <si>
    <t>SEMANA14</t>
  </si>
  <si>
    <t>SEMANA15</t>
  </si>
  <si>
    <t>SEMANA16</t>
  </si>
  <si>
    <t>SEMANA17</t>
  </si>
  <si>
    <t>SEMANA18</t>
  </si>
  <si>
    <t>SEMANA19</t>
  </si>
  <si>
    <t>SEMANA20</t>
  </si>
  <si>
    <t>SEMANA21</t>
  </si>
  <si>
    <t>SEMANA22</t>
  </si>
  <si>
    <t>SEMANA23</t>
  </si>
  <si>
    <t>SEMANA24</t>
  </si>
  <si>
    <t>TOTAIS</t>
  </si>
  <si>
    <t>NAS PLATAFORMAS DE ANÚNCIO</t>
  </si>
  <si>
    <t>RELATÓRIO MODELO PDV</t>
  </si>
  <si>
    <t>CONTATOS/MENSAGENS</t>
  </si>
  <si>
    <t>NO CRM  / 
CONVERSÕES OFFLINE</t>
  </si>
  <si>
    <t xml:space="preserve">HISTÓRICO E INFORMAÇÕES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</si>
</sst>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$ -416]#,##0.00"/>
  </numFmts>
  <fonts count="10" x14ac:knownFonts="1">
    <font>
      <sz val="11"/>
      <color rgb="FF000000"/>
      <name val="Calibri"/>
      <scheme val="minor"/>
    </font>
    <font>
      <b/>
      <sz val="18"/>
      <color rgb="FFFFFFFF"/>
      <name val="Montserrat"/>
    </font>
    <font>
      <sz val="11"/>
      <color theme="1"/>
      <name val="Montserrat"/>
    </font>
    <font>
      <b/>
      <sz val="12"/>
      <color rgb="FFFFFFFF"/>
      <name val="Montserrat"/>
    </font>
    <font>
      <sz val="11"/>
      <color rgb="FFFFFFFF"/>
      <name val="Montserrat"/>
    </font>
    <font>
      <b/>
      <sz val="10"/>
      <color rgb="FFFFFFFF"/>
      <name val="Montserrat"/>
    </font>
    <font>
      <b/>
      <sz val="11"/>
      <color rgb="FFFFFFFF"/>
      <name val="Montserrat"/>
    </font>
    <font>
      <b/>
      <sz val="11"/>
      <color theme="0"/>
      <name val="Montserrat"/>
    </font>
    <font>
      <b/>
      <sz val="11"/>
      <color rgb="FFFFFFFF"/>
      <name val="Montserrat"/>
    </font>
    <font>
      <b/>
      <sz val="11"/>
      <color theme="0"/>
      <name val="Montserrat"/>
    </font>
  </fonts>
  <fills count="6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434343"/>
        <bgColor rgb="FF434343"/>
      </patternFill>
    </fill>
    <fill>
      <patternFill patternType="solid">
        <fgColor theme="0"/>
        <bgColor theme="0"/>
      </patternFill>
    </fill>
    <fill>
      <patternFill patternType="solid">
        <fgColor theme="9" tint="-0.249977111117893"/>
        <bgColor rgb="FFD81A36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2" borderId="0" xfId="0" applyFont="1" applyFill="1" applyAlignment="1">
      <alignment horizontal="center" vertical="center"/>
    </xf>
    <xf numFmtId="0" fontId="2" fillId="0" borderId="0" xfId="0" applyFont="1"/>
    <xf numFmtId="0" fontId="2" fillId="0" borderId="1" xfId="0" applyFont="1" applyBorder="1" applyAlignment="1"/>
    <xf numFmtId="0" fontId="6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164" fontId="7" fillId="3" borderId="0" xfId="0" applyNumberFormat="1" applyFont="1" applyFill="1" applyAlignment="1">
      <alignment horizontal="center"/>
    </xf>
    <xf numFmtId="164" fontId="8" fillId="3" borderId="0" xfId="0" applyNumberFormat="1" applyFont="1" applyFill="1" applyAlignment="1">
      <alignment horizontal="center"/>
    </xf>
    <xf numFmtId="164" fontId="2" fillId="0" borderId="2" xfId="0" applyNumberFormat="1" applyFont="1" applyBorder="1"/>
    <xf numFmtId="164" fontId="2" fillId="0" borderId="1" xfId="0" applyNumberFormat="1" applyFont="1" applyBorder="1"/>
    <xf numFmtId="0" fontId="2" fillId="0" borderId="1" xfId="0" applyFont="1" applyBorder="1"/>
    <xf numFmtId="10" fontId="2" fillId="0" borderId="2" xfId="0" applyNumberFormat="1" applyFont="1" applyBorder="1"/>
    <xf numFmtId="10" fontId="2" fillId="0" borderId="1" xfId="0" applyNumberFormat="1" applyFont="1" applyBorder="1"/>
    <xf numFmtId="0" fontId="9" fillId="4" borderId="0" xfId="0" applyFont="1" applyFill="1" applyAlignment="1">
      <alignment horizontal="center" vertical="center" wrapText="1"/>
    </xf>
    <xf numFmtId="0" fontId="0" fillId="0" borderId="0" xfId="0" applyFont="1" applyAlignment="1"/>
    <xf numFmtId="0" fontId="5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4" fillId="5" borderId="1" xfId="0" applyFont="1" applyFill="1" applyBorder="1" applyAlignment="1"/>
    <xf numFmtId="164" fontId="4" fillId="5" borderId="2" xfId="0" applyNumberFormat="1" applyFont="1" applyFill="1" applyBorder="1" applyAlignment="1"/>
    <xf numFmtId="164" fontId="4" fillId="5" borderId="1" xfId="0" applyNumberFormat="1" applyFont="1" applyFill="1" applyBorder="1" applyAlignment="1"/>
    <xf numFmtId="0" fontId="4" fillId="5" borderId="2" xfId="0" applyFont="1" applyFill="1" applyBorder="1" applyAlignment="1"/>
    <xf numFmtId="4" fontId="4" fillId="5" borderId="1" xfId="0" applyNumberFormat="1" applyFont="1" applyFill="1" applyBorder="1" applyAlignment="1"/>
    <xf numFmtId="9" fontId="4" fillId="5" borderId="2" xfId="0" applyNumberFormat="1" applyFont="1" applyFill="1" applyBorder="1" applyAlignment="1"/>
    <xf numFmtId="9" fontId="4" fillId="5" borderId="1" xfId="0" applyNumberFormat="1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998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1" sqref="C1:AA2"/>
    </sheetView>
  </sheetViews>
  <sheetFormatPr defaultColWidth="14.42578125" defaultRowHeight="15" customHeight="1" x14ac:dyDescent="0.25"/>
  <cols>
    <col min="1" max="1" width="17.85546875" customWidth="1"/>
    <col min="2" max="2" width="32.28515625" customWidth="1"/>
    <col min="3" max="3" width="18.140625" customWidth="1"/>
    <col min="4" max="4" width="20.42578125" customWidth="1"/>
    <col min="5" max="5" width="12" customWidth="1"/>
    <col min="6" max="6" width="12.140625" customWidth="1"/>
    <col min="7" max="7" width="12" customWidth="1"/>
    <col min="8" max="8" width="12.140625" customWidth="1"/>
    <col min="9" max="9" width="12" customWidth="1"/>
    <col min="10" max="11" width="12.140625" customWidth="1"/>
    <col min="12" max="12" width="13" customWidth="1"/>
    <col min="13" max="13" width="12.28515625" customWidth="1"/>
    <col min="14" max="15" width="12.7109375" customWidth="1"/>
    <col min="16" max="16" width="13" customWidth="1"/>
    <col min="17" max="17" width="12.7109375" customWidth="1"/>
    <col min="18" max="21" width="12.85546875" customWidth="1"/>
    <col min="22" max="22" width="13.42578125" customWidth="1"/>
    <col min="23" max="23" width="12.85546875" customWidth="1"/>
    <col min="24" max="25" width="13.28515625" customWidth="1"/>
    <col min="26" max="26" width="13.42578125" customWidth="1"/>
    <col min="27" max="27" width="14.85546875" customWidth="1"/>
  </cols>
  <sheetData>
    <row r="1" spans="1:27" ht="27.75" x14ac:dyDescent="0.25">
      <c r="A1" s="15"/>
      <c r="B1" s="1"/>
      <c r="C1" s="16" t="s">
        <v>44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</row>
    <row r="2" spans="1:27" ht="27.75" x14ac:dyDescent="0.25">
      <c r="A2" s="14"/>
      <c r="B2" s="1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</row>
    <row r="3" spans="1:27" ht="36" x14ac:dyDescent="0.35">
      <c r="A3" s="4" t="s">
        <v>16</v>
      </c>
      <c r="B3" s="5" t="s">
        <v>17</v>
      </c>
      <c r="C3" s="6" t="s">
        <v>18</v>
      </c>
      <c r="D3" s="6" t="s">
        <v>19</v>
      </c>
      <c r="E3" s="6" t="s">
        <v>20</v>
      </c>
      <c r="F3" s="6" t="s">
        <v>21</v>
      </c>
      <c r="G3" s="6" t="s">
        <v>22</v>
      </c>
      <c r="H3" s="6" t="s">
        <v>23</v>
      </c>
      <c r="I3" s="6" t="s">
        <v>24</v>
      </c>
      <c r="J3" s="6" t="s">
        <v>25</v>
      </c>
      <c r="K3" s="6" t="s">
        <v>26</v>
      </c>
      <c r="L3" s="6" t="s">
        <v>27</v>
      </c>
      <c r="M3" s="6" t="s">
        <v>28</v>
      </c>
      <c r="N3" s="6" t="s">
        <v>29</v>
      </c>
      <c r="O3" s="6" t="s">
        <v>30</v>
      </c>
      <c r="P3" s="6" t="s">
        <v>31</v>
      </c>
      <c r="Q3" s="6" t="s">
        <v>32</v>
      </c>
      <c r="R3" s="6" t="s">
        <v>33</v>
      </c>
      <c r="S3" s="6" t="s">
        <v>34</v>
      </c>
      <c r="T3" s="6" t="s">
        <v>35</v>
      </c>
      <c r="U3" s="6" t="s">
        <v>36</v>
      </c>
      <c r="V3" s="6" t="s">
        <v>37</v>
      </c>
      <c r="W3" s="6" t="s">
        <v>38</v>
      </c>
      <c r="X3" s="6" t="s">
        <v>39</v>
      </c>
      <c r="Y3" s="6" t="s">
        <v>40</v>
      </c>
      <c r="Z3" s="6" t="s">
        <v>41</v>
      </c>
      <c r="AA3" s="7" t="s">
        <v>42</v>
      </c>
    </row>
    <row r="4" spans="1:27" ht="18" x14ac:dyDescent="0.35">
      <c r="A4" s="17" t="s">
        <v>43</v>
      </c>
      <c r="B4" s="18" t="s">
        <v>0</v>
      </c>
      <c r="C4" s="19">
        <v>2000</v>
      </c>
      <c r="D4" s="20">
        <v>3000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>
        <f t="shared" ref="AA4:AA6" si="0">SUM(C4:Z4)</f>
        <v>5000</v>
      </c>
    </row>
    <row r="5" spans="1:27" ht="18" x14ac:dyDescent="0.35">
      <c r="A5" s="14"/>
      <c r="B5" s="18" t="s">
        <v>1</v>
      </c>
      <c r="C5" s="21">
        <v>200000</v>
      </c>
      <c r="D5" s="18">
        <v>250000</v>
      </c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22">
        <f t="shared" si="0"/>
        <v>450000</v>
      </c>
    </row>
    <row r="6" spans="1:27" ht="18" x14ac:dyDescent="0.35">
      <c r="A6" s="14"/>
      <c r="B6" s="18" t="s">
        <v>2</v>
      </c>
      <c r="C6" s="21">
        <v>500</v>
      </c>
      <c r="D6" s="18">
        <v>125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22">
        <f t="shared" si="0"/>
        <v>625</v>
      </c>
    </row>
    <row r="7" spans="1:27" ht="18" x14ac:dyDescent="0.35">
      <c r="A7" s="14"/>
      <c r="B7" s="3" t="s">
        <v>3</v>
      </c>
      <c r="C7" s="8">
        <f t="shared" ref="C7:Z7" si="1">(C4/C5)*1000</f>
        <v>10</v>
      </c>
      <c r="D7" s="9">
        <f t="shared" si="1"/>
        <v>12</v>
      </c>
      <c r="E7" s="10" t="e">
        <f t="shared" si="1"/>
        <v>#DIV/0!</v>
      </c>
      <c r="F7" s="10" t="e">
        <f t="shared" si="1"/>
        <v>#DIV/0!</v>
      </c>
      <c r="G7" s="10" t="e">
        <f t="shared" si="1"/>
        <v>#DIV/0!</v>
      </c>
      <c r="H7" s="10" t="e">
        <f t="shared" si="1"/>
        <v>#DIV/0!</v>
      </c>
      <c r="I7" s="10" t="e">
        <f t="shared" si="1"/>
        <v>#DIV/0!</v>
      </c>
      <c r="J7" s="10" t="e">
        <f t="shared" si="1"/>
        <v>#DIV/0!</v>
      </c>
      <c r="K7" s="10" t="e">
        <f t="shared" si="1"/>
        <v>#DIV/0!</v>
      </c>
      <c r="L7" s="10" t="e">
        <f t="shared" si="1"/>
        <v>#DIV/0!</v>
      </c>
      <c r="M7" s="10" t="e">
        <f t="shared" si="1"/>
        <v>#DIV/0!</v>
      </c>
      <c r="N7" s="10" t="e">
        <f t="shared" si="1"/>
        <v>#DIV/0!</v>
      </c>
      <c r="O7" s="10" t="e">
        <f t="shared" si="1"/>
        <v>#DIV/0!</v>
      </c>
      <c r="P7" s="10" t="e">
        <f t="shared" si="1"/>
        <v>#DIV/0!</v>
      </c>
      <c r="Q7" s="10" t="e">
        <f t="shared" si="1"/>
        <v>#DIV/0!</v>
      </c>
      <c r="R7" s="10" t="e">
        <f t="shared" si="1"/>
        <v>#DIV/0!</v>
      </c>
      <c r="S7" s="10" t="e">
        <f t="shared" si="1"/>
        <v>#DIV/0!</v>
      </c>
      <c r="T7" s="10" t="e">
        <f t="shared" si="1"/>
        <v>#DIV/0!</v>
      </c>
      <c r="U7" s="10" t="e">
        <f t="shared" si="1"/>
        <v>#DIV/0!</v>
      </c>
      <c r="V7" s="10" t="e">
        <f t="shared" si="1"/>
        <v>#DIV/0!</v>
      </c>
      <c r="W7" s="10" t="e">
        <f t="shared" si="1"/>
        <v>#DIV/0!</v>
      </c>
      <c r="X7" s="10" t="e">
        <f t="shared" si="1"/>
        <v>#DIV/0!</v>
      </c>
      <c r="Y7" s="10" t="e">
        <f t="shared" si="1"/>
        <v>#DIV/0!</v>
      </c>
      <c r="Z7" s="10" t="e">
        <f t="shared" si="1"/>
        <v>#DIV/0!</v>
      </c>
      <c r="AA7" s="10" t="e">
        <f t="shared" ref="AA7:AA9" si="2">AVERAGE(C7:Z7)</f>
        <v>#DIV/0!</v>
      </c>
    </row>
    <row r="8" spans="1:27" ht="18" x14ac:dyDescent="0.35">
      <c r="A8" s="14"/>
      <c r="B8" s="3" t="s">
        <v>4</v>
      </c>
      <c r="C8" s="11">
        <f t="shared" ref="C8:Z8" si="3">C6/C5</f>
        <v>2.5000000000000001E-3</v>
      </c>
      <c r="D8" s="12">
        <f t="shared" si="3"/>
        <v>5.0000000000000001E-4</v>
      </c>
      <c r="E8" s="12" t="e">
        <f t="shared" si="3"/>
        <v>#DIV/0!</v>
      </c>
      <c r="F8" s="12" t="e">
        <f t="shared" si="3"/>
        <v>#DIV/0!</v>
      </c>
      <c r="G8" s="12" t="e">
        <f t="shared" si="3"/>
        <v>#DIV/0!</v>
      </c>
      <c r="H8" s="12" t="e">
        <f t="shared" si="3"/>
        <v>#DIV/0!</v>
      </c>
      <c r="I8" s="12" t="e">
        <f t="shared" si="3"/>
        <v>#DIV/0!</v>
      </c>
      <c r="J8" s="12" t="e">
        <f t="shared" si="3"/>
        <v>#DIV/0!</v>
      </c>
      <c r="K8" s="12" t="e">
        <f t="shared" si="3"/>
        <v>#DIV/0!</v>
      </c>
      <c r="L8" s="12" t="e">
        <f t="shared" si="3"/>
        <v>#DIV/0!</v>
      </c>
      <c r="M8" s="12" t="e">
        <f t="shared" si="3"/>
        <v>#DIV/0!</v>
      </c>
      <c r="N8" s="12" t="e">
        <f t="shared" si="3"/>
        <v>#DIV/0!</v>
      </c>
      <c r="O8" s="12" t="e">
        <f t="shared" si="3"/>
        <v>#DIV/0!</v>
      </c>
      <c r="P8" s="12" t="e">
        <f t="shared" si="3"/>
        <v>#DIV/0!</v>
      </c>
      <c r="Q8" s="12" t="e">
        <f t="shared" si="3"/>
        <v>#DIV/0!</v>
      </c>
      <c r="R8" s="12" t="e">
        <f t="shared" si="3"/>
        <v>#DIV/0!</v>
      </c>
      <c r="S8" s="12" t="e">
        <f t="shared" si="3"/>
        <v>#DIV/0!</v>
      </c>
      <c r="T8" s="12" t="e">
        <f t="shared" si="3"/>
        <v>#DIV/0!</v>
      </c>
      <c r="U8" s="12" t="e">
        <f t="shared" si="3"/>
        <v>#DIV/0!</v>
      </c>
      <c r="V8" s="12" t="e">
        <f t="shared" si="3"/>
        <v>#DIV/0!</v>
      </c>
      <c r="W8" s="12" t="e">
        <f t="shared" si="3"/>
        <v>#DIV/0!</v>
      </c>
      <c r="X8" s="12" t="e">
        <f t="shared" si="3"/>
        <v>#DIV/0!</v>
      </c>
      <c r="Y8" s="12" t="e">
        <f t="shared" si="3"/>
        <v>#DIV/0!</v>
      </c>
      <c r="Z8" s="12" t="e">
        <f t="shared" si="3"/>
        <v>#DIV/0!</v>
      </c>
      <c r="AA8" s="10" t="e">
        <f t="shared" si="2"/>
        <v>#DIV/0!</v>
      </c>
    </row>
    <row r="9" spans="1:27" ht="18" x14ac:dyDescent="0.35">
      <c r="A9" s="14"/>
      <c r="B9" s="3" t="s">
        <v>5</v>
      </c>
      <c r="C9" s="8">
        <f t="shared" ref="C9:Z9" si="4">C4/C6</f>
        <v>4</v>
      </c>
      <c r="D9" s="9">
        <f t="shared" si="4"/>
        <v>24</v>
      </c>
      <c r="E9" s="10" t="e">
        <f t="shared" si="4"/>
        <v>#DIV/0!</v>
      </c>
      <c r="F9" s="10" t="e">
        <f t="shared" si="4"/>
        <v>#DIV/0!</v>
      </c>
      <c r="G9" s="10" t="e">
        <f t="shared" si="4"/>
        <v>#DIV/0!</v>
      </c>
      <c r="H9" s="10" t="e">
        <f t="shared" si="4"/>
        <v>#DIV/0!</v>
      </c>
      <c r="I9" s="10" t="e">
        <f t="shared" si="4"/>
        <v>#DIV/0!</v>
      </c>
      <c r="J9" s="10" t="e">
        <f t="shared" si="4"/>
        <v>#DIV/0!</v>
      </c>
      <c r="K9" s="10" t="e">
        <f t="shared" si="4"/>
        <v>#DIV/0!</v>
      </c>
      <c r="L9" s="10" t="e">
        <f t="shared" si="4"/>
        <v>#DIV/0!</v>
      </c>
      <c r="M9" s="10" t="e">
        <f t="shared" si="4"/>
        <v>#DIV/0!</v>
      </c>
      <c r="N9" s="10" t="e">
        <f t="shared" si="4"/>
        <v>#DIV/0!</v>
      </c>
      <c r="O9" s="10" t="e">
        <f t="shared" si="4"/>
        <v>#DIV/0!</v>
      </c>
      <c r="P9" s="10" t="e">
        <f t="shared" si="4"/>
        <v>#DIV/0!</v>
      </c>
      <c r="Q9" s="10" t="e">
        <f t="shared" si="4"/>
        <v>#DIV/0!</v>
      </c>
      <c r="R9" s="10" t="e">
        <f t="shared" si="4"/>
        <v>#DIV/0!</v>
      </c>
      <c r="S9" s="10" t="e">
        <f t="shared" si="4"/>
        <v>#DIV/0!</v>
      </c>
      <c r="T9" s="10" t="e">
        <f t="shared" si="4"/>
        <v>#DIV/0!</v>
      </c>
      <c r="U9" s="10" t="e">
        <f t="shared" si="4"/>
        <v>#DIV/0!</v>
      </c>
      <c r="V9" s="10" t="e">
        <f t="shared" si="4"/>
        <v>#DIV/0!</v>
      </c>
      <c r="W9" s="10" t="e">
        <f t="shared" si="4"/>
        <v>#DIV/0!</v>
      </c>
      <c r="X9" s="10" t="e">
        <f t="shared" si="4"/>
        <v>#DIV/0!</v>
      </c>
      <c r="Y9" s="10" t="e">
        <f t="shared" si="4"/>
        <v>#DIV/0!</v>
      </c>
      <c r="Z9" s="10" t="e">
        <f t="shared" si="4"/>
        <v>#DIV/0!</v>
      </c>
      <c r="AA9" s="10" t="e">
        <f t="shared" si="2"/>
        <v>#DIV/0!</v>
      </c>
    </row>
    <row r="10" spans="1:27" ht="18" x14ac:dyDescent="0.35">
      <c r="A10" s="17" t="s">
        <v>46</v>
      </c>
      <c r="B10" s="18" t="s">
        <v>45</v>
      </c>
      <c r="C10" s="21">
        <v>60</v>
      </c>
      <c r="D10" s="18">
        <v>85</v>
      </c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>
        <f>SUM(C10:Z10)</f>
        <v>145</v>
      </c>
    </row>
    <row r="11" spans="1:27" ht="18" x14ac:dyDescent="0.35">
      <c r="A11" s="14"/>
      <c r="B11" s="3" t="s">
        <v>6</v>
      </c>
      <c r="C11" s="8">
        <f t="shared" ref="C11:Z11" si="5">C4/C10</f>
        <v>33.333333333333336</v>
      </c>
      <c r="D11" s="9">
        <f t="shared" si="5"/>
        <v>35.294117647058826</v>
      </c>
      <c r="E11" s="10" t="e">
        <f t="shared" si="5"/>
        <v>#DIV/0!</v>
      </c>
      <c r="F11" s="10" t="e">
        <f t="shared" si="5"/>
        <v>#DIV/0!</v>
      </c>
      <c r="G11" s="10" t="e">
        <f t="shared" si="5"/>
        <v>#DIV/0!</v>
      </c>
      <c r="H11" s="10" t="e">
        <f t="shared" si="5"/>
        <v>#DIV/0!</v>
      </c>
      <c r="I11" s="10" t="e">
        <f t="shared" si="5"/>
        <v>#DIV/0!</v>
      </c>
      <c r="J11" s="10" t="e">
        <f t="shared" si="5"/>
        <v>#DIV/0!</v>
      </c>
      <c r="K11" s="10" t="e">
        <f t="shared" si="5"/>
        <v>#DIV/0!</v>
      </c>
      <c r="L11" s="10" t="e">
        <f t="shared" si="5"/>
        <v>#DIV/0!</v>
      </c>
      <c r="M11" s="10" t="e">
        <f t="shared" si="5"/>
        <v>#DIV/0!</v>
      </c>
      <c r="N11" s="10" t="e">
        <f t="shared" si="5"/>
        <v>#DIV/0!</v>
      </c>
      <c r="O11" s="10" t="e">
        <f t="shared" si="5"/>
        <v>#DIV/0!</v>
      </c>
      <c r="P11" s="10" t="e">
        <f t="shared" si="5"/>
        <v>#DIV/0!</v>
      </c>
      <c r="Q11" s="10" t="e">
        <f t="shared" si="5"/>
        <v>#DIV/0!</v>
      </c>
      <c r="R11" s="10" t="e">
        <f t="shared" si="5"/>
        <v>#DIV/0!</v>
      </c>
      <c r="S11" s="10" t="e">
        <f t="shared" si="5"/>
        <v>#DIV/0!</v>
      </c>
      <c r="T11" s="10" t="e">
        <f t="shared" si="5"/>
        <v>#DIV/0!</v>
      </c>
      <c r="U11" s="10" t="e">
        <f t="shared" si="5"/>
        <v>#DIV/0!</v>
      </c>
      <c r="V11" s="10" t="e">
        <f t="shared" si="5"/>
        <v>#DIV/0!</v>
      </c>
      <c r="W11" s="10" t="e">
        <f t="shared" si="5"/>
        <v>#DIV/0!</v>
      </c>
      <c r="X11" s="10" t="e">
        <f t="shared" si="5"/>
        <v>#DIV/0!</v>
      </c>
      <c r="Y11" s="10" t="e">
        <f t="shared" si="5"/>
        <v>#DIV/0!</v>
      </c>
      <c r="Z11" s="10" t="e">
        <f t="shared" si="5"/>
        <v>#DIV/0!</v>
      </c>
      <c r="AA11" s="10" t="e">
        <f>AVERAGE(C1:Z11)</f>
        <v>#DIV/0!</v>
      </c>
    </row>
    <row r="12" spans="1:27" ht="18" x14ac:dyDescent="0.35">
      <c r="A12" s="14"/>
      <c r="B12" s="18" t="s">
        <v>7</v>
      </c>
      <c r="C12" s="21">
        <v>6</v>
      </c>
      <c r="D12" s="18">
        <v>23</v>
      </c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>
        <f>SUM(C12:Z12)</f>
        <v>29</v>
      </c>
    </row>
    <row r="13" spans="1:27" ht="18" x14ac:dyDescent="0.35">
      <c r="A13" s="14"/>
      <c r="B13" s="3" t="s">
        <v>8</v>
      </c>
      <c r="C13" s="8">
        <f t="shared" ref="C13:Z13" si="6">C4/C12</f>
        <v>333.33333333333331</v>
      </c>
      <c r="D13" s="9">
        <f t="shared" si="6"/>
        <v>130.43478260869566</v>
      </c>
      <c r="E13" s="10" t="e">
        <f t="shared" si="6"/>
        <v>#DIV/0!</v>
      </c>
      <c r="F13" s="10" t="e">
        <f t="shared" si="6"/>
        <v>#DIV/0!</v>
      </c>
      <c r="G13" s="10" t="e">
        <f t="shared" si="6"/>
        <v>#DIV/0!</v>
      </c>
      <c r="H13" s="10" t="e">
        <f t="shared" si="6"/>
        <v>#DIV/0!</v>
      </c>
      <c r="I13" s="10" t="e">
        <f t="shared" si="6"/>
        <v>#DIV/0!</v>
      </c>
      <c r="J13" s="10" t="e">
        <f t="shared" si="6"/>
        <v>#DIV/0!</v>
      </c>
      <c r="K13" s="10" t="e">
        <f t="shared" si="6"/>
        <v>#DIV/0!</v>
      </c>
      <c r="L13" s="10" t="e">
        <f t="shared" si="6"/>
        <v>#DIV/0!</v>
      </c>
      <c r="M13" s="10" t="e">
        <f t="shared" si="6"/>
        <v>#DIV/0!</v>
      </c>
      <c r="N13" s="10" t="e">
        <f t="shared" si="6"/>
        <v>#DIV/0!</v>
      </c>
      <c r="O13" s="10" t="e">
        <f t="shared" si="6"/>
        <v>#DIV/0!</v>
      </c>
      <c r="P13" s="10" t="e">
        <f t="shared" si="6"/>
        <v>#DIV/0!</v>
      </c>
      <c r="Q13" s="10" t="e">
        <f t="shared" si="6"/>
        <v>#DIV/0!</v>
      </c>
      <c r="R13" s="10" t="e">
        <f t="shared" si="6"/>
        <v>#DIV/0!</v>
      </c>
      <c r="S13" s="10" t="e">
        <f t="shared" si="6"/>
        <v>#DIV/0!</v>
      </c>
      <c r="T13" s="10" t="e">
        <f t="shared" si="6"/>
        <v>#DIV/0!</v>
      </c>
      <c r="U13" s="10" t="e">
        <f t="shared" si="6"/>
        <v>#DIV/0!</v>
      </c>
      <c r="V13" s="10" t="e">
        <f t="shared" si="6"/>
        <v>#DIV/0!</v>
      </c>
      <c r="W13" s="10" t="e">
        <f t="shared" si="6"/>
        <v>#DIV/0!</v>
      </c>
      <c r="X13" s="10" t="e">
        <f t="shared" si="6"/>
        <v>#DIV/0!</v>
      </c>
      <c r="Y13" s="10" t="e">
        <f t="shared" si="6"/>
        <v>#DIV/0!</v>
      </c>
      <c r="Z13" s="10" t="e">
        <f t="shared" si="6"/>
        <v>#DIV/0!</v>
      </c>
      <c r="AA13" s="10" t="e">
        <f>AVERAGE(C6:Z13)</f>
        <v>#DIV/0!</v>
      </c>
    </row>
    <row r="14" spans="1:27" ht="18" x14ac:dyDescent="0.35">
      <c r="A14" s="14"/>
      <c r="B14" s="18" t="s">
        <v>9</v>
      </c>
      <c r="C14" s="19">
        <v>4500</v>
      </c>
      <c r="D14" s="20">
        <v>19850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>
        <f>SUM(C14:Z14)</f>
        <v>24350</v>
      </c>
    </row>
    <row r="15" spans="1:27" ht="18" x14ac:dyDescent="0.35">
      <c r="A15" s="14"/>
      <c r="B15" s="3" t="s">
        <v>10</v>
      </c>
      <c r="C15" s="8">
        <f t="shared" ref="C15:Z15" si="7">C14/C12</f>
        <v>750</v>
      </c>
      <c r="D15" s="9">
        <f t="shared" si="7"/>
        <v>863.04347826086962</v>
      </c>
      <c r="E15" s="10" t="e">
        <f t="shared" si="7"/>
        <v>#DIV/0!</v>
      </c>
      <c r="F15" s="10" t="e">
        <f t="shared" si="7"/>
        <v>#DIV/0!</v>
      </c>
      <c r="G15" s="10" t="e">
        <f t="shared" si="7"/>
        <v>#DIV/0!</v>
      </c>
      <c r="H15" s="10" t="e">
        <f t="shared" si="7"/>
        <v>#DIV/0!</v>
      </c>
      <c r="I15" s="10" t="e">
        <f t="shared" si="7"/>
        <v>#DIV/0!</v>
      </c>
      <c r="J15" s="10" t="e">
        <f t="shared" si="7"/>
        <v>#DIV/0!</v>
      </c>
      <c r="K15" s="10" t="e">
        <f t="shared" si="7"/>
        <v>#DIV/0!</v>
      </c>
      <c r="L15" s="10" t="e">
        <f t="shared" si="7"/>
        <v>#DIV/0!</v>
      </c>
      <c r="M15" s="10" t="e">
        <f t="shared" si="7"/>
        <v>#DIV/0!</v>
      </c>
      <c r="N15" s="10" t="e">
        <f t="shared" si="7"/>
        <v>#DIV/0!</v>
      </c>
      <c r="O15" s="10" t="e">
        <f t="shared" si="7"/>
        <v>#DIV/0!</v>
      </c>
      <c r="P15" s="10" t="e">
        <f t="shared" si="7"/>
        <v>#DIV/0!</v>
      </c>
      <c r="Q15" s="10" t="e">
        <f t="shared" si="7"/>
        <v>#DIV/0!</v>
      </c>
      <c r="R15" s="10" t="e">
        <f t="shared" si="7"/>
        <v>#DIV/0!</v>
      </c>
      <c r="S15" s="10" t="e">
        <f t="shared" si="7"/>
        <v>#DIV/0!</v>
      </c>
      <c r="T15" s="10" t="e">
        <f t="shared" si="7"/>
        <v>#DIV/0!</v>
      </c>
      <c r="U15" s="10" t="e">
        <f t="shared" si="7"/>
        <v>#DIV/0!</v>
      </c>
      <c r="V15" s="10" t="e">
        <f t="shared" si="7"/>
        <v>#DIV/0!</v>
      </c>
      <c r="W15" s="10" t="e">
        <f t="shared" si="7"/>
        <v>#DIV/0!</v>
      </c>
      <c r="X15" s="10" t="e">
        <f t="shared" si="7"/>
        <v>#DIV/0!</v>
      </c>
      <c r="Y15" s="10" t="e">
        <f t="shared" si="7"/>
        <v>#DIV/0!</v>
      </c>
      <c r="Z15" s="10" t="e">
        <f t="shared" si="7"/>
        <v>#DIV/0!</v>
      </c>
      <c r="AA15" s="10" t="e">
        <f t="shared" ref="AA15:AA16" si="8">AVERAGE(C9:Z15)</f>
        <v>#DIV/0!</v>
      </c>
    </row>
    <row r="16" spans="1:27" ht="18" x14ac:dyDescent="0.35">
      <c r="A16" s="17" t="s">
        <v>47</v>
      </c>
      <c r="B16" s="3" t="s">
        <v>11</v>
      </c>
      <c r="C16" s="8">
        <f t="shared" ref="C16:Z16" si="9">C14/C4</f>
        <v>2.25</v>
      </c>
      <c r="D16" s="9">
        <f t="shared" si="9"/>
        <v>6.6166666666666663</v>
      </c>
      <c r="E16" s="9" t="e">
        <f t="shared" si="9"/>
        <v>#DIV/0!</v>
      </c>
      <c r="F16" s="9" t="e">
        <f t="shared" si="9"/>
        <v>#DIV/0!</v>
      </c>
      <c r="G16" s="9" t="e">
        <f t="shared" si="9"/>
        <v>#DIV/0!</v>
      </c>
      <c r="H16" s="9" t="e">
        <f t="shared" si="9"/>
        <v>#DIV/0!</v>
      </c>
      <c r="I16" s="9" t="e">
        <f t="shared" si="9"/>
        <v>#DIV/0!</v>
      </c>
      <c r="J16" s="9" t="e">
        <f t="shared" si="9"/>
        <v>#DIV/0!</v>
      </c>
      <c r="K16" s="9" t="e">
        <f t="shared" si="9"/>
        <v>#DIV/0!</v>
      </c>
      <c r="L16" s="9" t="e">
        <f t="shared" si="9"/>
        <v>#DIV/0!</v>
      </c>
      <c r="M16" s="9" t="e">
        <f t="shared" si="9"/>
        <v>#DIV/0!</v>
      </c>
      <c r="N16" s="9" t="e">
        <f t="shared" si="9"/>
        <v>#DIV/0!</v>
      </c>
      <c r="O16" s="9" t="e">
        <f t="shared" si="9"/>
        <v>#DIV/0!</v>
      </c>
      <c r="P16" s="9" t="e">
        <f t="shared" si="9"/>
        <v>#DIV/0!</v>
      </c>
      <c r="Q16" s="9" t="e">
        <f t="shared" si="9"/>
        <v>#DIV/0!</v>
      </c>
      <c r="R16" s="9" t="e">
        <f t="shared" si="9"/>
        <v>#DIV/0!</v>
      </c>
      <c r="S16" s="9" t="e">
        <f t="shared" si="9"/>
        <v>#DIV/0!</v>
      </c>
      <c r="T16" s="9" t="e">
        <f t="shared" si="9"/>
        <v>#DIV/0!</v>
      </c>
      <c r="U16" s="9" t="e">
        <f t="shared" si="9"/>
        <v>#DIV/0!</v>
      </c>
      <c r="V16" s="9" t="e">
        <f t="shared" si="9"/>
        <v>#DIV/0!</v>
      </c>
      <c r="W16" s="9" t="e">
        <f t="shared" si="9"/>
        <v>#DIV/0!</v>
      </c>
      <c r="X16" s="9" t="e">
        <f t="shared" si="9"/>
        <v>#DIV/0!</v>
      </c>
      <c r="Y16" s="9" t="e">
        <f t="shared" si="9"/>
        <v>#DIV/0!</v>
      </c>
      <c r="Z16" s="9" t="e">
        <f t="shared" si="9"/>
        <v>#DIV/0!</v>
      </c>
      <c r="AA16" s="10" t="e">
        <f t="shared" si="8"/>
        <v>#DIV/0!</v>
      </c>
    </row>
    <row r="17" spans="1:27" ht="18" x14ac:dyDescent="0.35">
      <c r="A17" s="14"/>
      <c r="B17" s="18" t="s">
        <v>12</v>
      </c>
      <c r="C17" s="23">
        <v>0.45</v>
      </c>
      <c r="D17" s="24">
        <v>0.45</v>
      </c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>
        <f>AVERAGE(C17:Z17)</f>
        <v>0.45</v>
      </c>
    </row>
    <row r="18" spans="1:27" ht="18" x14ac:dyDescent="0.35">
      <c r="A18" s="14"/>
      <c r="B18" s="3" t="s">
        <v>13</v>
      </c>
      <c r="C18" s="8">
        <f t="shared" ref="C18:Z18" si="10">(C14*C17)/C4</f>
        <v>1.0125</v>
      </c>
      <c r="D18" s="9">
        <f t="shared" si="10"/>
        <v>2.9775</v>
      </c>
      <c r="E18" s="9" t="e">
        <f t="shared" si="10"/>
        <v>#DIV/0!</v>
      </c>
      <c r="F18" s="9" t="e">
        <f t="shared" si="10"/>
        <v>#DIV/0!</v>
      </c>
      <c r="G18" s="9" t="e">
        <f t="shared" si="10"/>
        <v>#DIV/0!</v>
      </c>
      <c r="H18" s="9" t="e">
        <f t="shared" si="10"/>
        <v>#DIV/0!</v>
      </c>
      <c r="I18" s="9" t="e">
        <f t="shared" si="10"/>
        <v>#DIV/0!</v>
      </c>
      <c r="J18" s="9" t="e">
        <f t="shared" si="10"/>
        <v>#DIV/0!</v>
      </c>
      <c r="K18" s="9" t="e">
        <f t="shared" si="10"/>
        <v>#DIV/0!</v>
      </c>
      <c r="L18" s="9" t="e">
        <f t="shared" si="10"/>
        <v>#DIV/0!</v>
      </c>
      <c r="M18" s="9" t="e">
        <f t="shared" si="10"/>
        <v>#DIV/0!</v>
      </c>
      <c r="N18" s="9" t="e">
        <f t="shared" si="10"/>
        <v>#DIV/0!</v>
      </c>
      <c r="O18" s="9" t="e">
        <f t="shared" si="10"/>
        <v>#DIV/0!</v>
      </c>
      <c r="P18" s="9" t="e">
        <f t="shared" si="10"/>
        <v>#DIV/0!</v>
      </c>
      <c r="Q18" s="9" t="e">
        <f t="shared" si="10"/>
        <v>#DIV/0!</v>
      </c>
      <c r="R18" s="9" t="e">
        <f t="shared" si="10"/>
        <v>#DIV/0!</v>
      </c>
      <c r="S18" s="9" t="e">
        <f t="shared" si="10"/>
        <v>#DIV/0!</v>
      </c>
      <c r="T18" s="9" t="e">
        <f t="shared" si="10"/>
        <v>#DIV/0!</v>
      </c>
      <c r="U18" s="9" t="e">
        <f t="shared" si="10"/>
        <v>#DIV/0!</v>
      </c>
      <c r="V18" s="9" t="e">
        <f t="shared" si="10"/>
        <v>#DIV/0!</v>
      </c>
      <c r="W18" s="9" t="e">
        <f t="shared" si="10"/>
        <v>#DIV/0!</v>
      </c>
      <c r="X18" s="9" t="e">
        <f t="shared" si="10"/>
        <v>#DIV/0!</v>
      </c>
      <c r="Y18" s="9" t="e">
        <f t="shared" si="10"/>
        <v>#DIV/0!</v>
      </c>
      <c r="Z18" s="9" t="e">
        <f t="shared" si="10"/>
        <v>#DIV/0!</v>
      </c>
      <c r="AA18" s="10" t="e">
        <f>AVERAGE(C12:Z18)</f>
        <v>#DIV/0!</v>
      </c>
    </row>
    <row r="19" spans="1:27" ht="15.75" customHeight="1" x14ac:dyDescent="0.35">
      <c r="A19" s="14"/>
      <c r="B19" s="18" t="s">
        <v>14</v>
      </c>
      <c r="C19" s="21">
        <v>1</v>
      </c>
      <c r="D19" s="18">
        <v>1</v>
      </c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>
        <f>AVERAGE(C19:Z19)</f>
        <v>1</v>
      </c>
    </row>
    <row r="20" spans="1:27" ht="15.75" customHeight="1" x14ac:dyDescent="0.35">
      <c r="A20" s="14"/>
      <c r="B20" s="3" t="s">
        <v>15</v>
      </c>
      <c r="C20" s="8">
        <f t="shared" ref="C20:Z20" si="11">C18*C19</f>
        <v>1.0125</v>
      </c>
      <c r="D20" s="9">
        <f t="shared" si="11"/>
        <v>2.9775</v>
      </c>
      <c r="E20" s="10" t="e">
        <f t="shared" si="11"/>
        <v>#DIV/0!</v>
      </c>
      <c r="F20" s="10" t="e">
        <f t="shared" si="11"/>
        <v>#DIV/0!</v>
      </c>
      <c r="G20" s="10" t="e">
        <f t="shared" si="11"/>
        <v>#DIV/0!</v>
      </c>
      <c r="H20" s="10" t="e">
        <f t="shared" si="11"/>
        <v>#DIV/0!</v>
      </c>
      <c r="I20" s="10" t="e">
        <f t="shared" si="11"/>
        <v>#DIV/0!</v>
      </c>
      <c r="J20" s="10" t="e">
        <f t="shared" si="11"/>
        <v>#DIV/0!</v>
      </c>
      <c r="K20" s="10" t="e">
        <f t="shared" si="11"/>
        <v>#DIV/0!</v>
      </c>
      <c r="L20" s="10" t="e">
        <f t="shared" si="11"/>
        <v>#DIV/0!</v>
      </c>
      <c r="M20" s="10" t="e">
        <f t="shared" si="11"/>
        <v>#DIV/0!</v>
      </c>
      <c r="N20" s="10" t="e">
        <f t="shared" si="11"/>
        <v>#DIV/0!</v>
      </c>
      <c r="O20" s="10" t="e">
        <f t="shared" si="11"/>
        <v>#DIV/0!</v>
      </c>
      <c r="P20" s="10" t="e">
        <f t="shared" si="11"/>
        <v>#DIV/0!</v>
      </c>
      <c r="Q20" s="10" t="e">
        <f t="shared" si="11"/>
        <v>#DIV/0!</v>
      </c>
      <c r="R20" s="10" t="e">
        <f t="shared" si="11"/>
        <v>#DIV/0!</v>
      </c>
      <c r="S20" s="10" t="e">
        <f t="shared" si="11"/>
        <v>#DIV/0!</v>
      </c>
      <c r="T20" s="10" t="e">
        <f t="shared" si="11"/>
        <v>#DIV/0!</v>
      </c>
      <c r="U20" s="10" t="e">
        <f t="shared" si="11"/>
        <v>#DIV/0!</v>
      </c>
      <c r="V20" s="10" t="e">
        <f t="shared" si="11"/>
        <v>#DIV/0!</v>
      </c>
      <c r="W20" s="10" t="e">
        <f t="shared" si="11"/>
        <v>#DIV/0!</v>
      </c>
      <c r="X20" s="10" t="e">
        <f t="shared" si="11"/>
        <v>#DIV/0!</v>
      </c>
      <c r="Y20" s="10" t="e">
        <f t="shared" si="11"/>
        <v>#DIV/0!</v>
      </c>
      <c r="Z20" s="10" t="e">
        <f t="shared" si="11"/>
        <v>#DIV/0!</v>
      </c>
      <c r="AA20" s="10" t="e">
        <f>AVERAGE(C12:Z20)</f>
        <v>#DIV/0!</v>
      </c>
    </row>
    <row r="21" spans="1:27" ht="15.75" customHeight="1" x14ac:dyDescent="0.35">
      <c r="A21" s="1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5.75" customHeight="1" x14ac:dyDescent="0.35">
      <c r="A22" s="13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5.75" customHeight="1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.75" customHeight="1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5.75" customHeight="1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5.75" customHeight="1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5.75" customHeight="1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5.75" customHeight="1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5.75" customHeight="1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5.75" customHeight="1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5.75" customHeight="1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5.75" customHeight="1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5.75" customHeight="1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5.75" customHeight="1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5.75" customHeight="1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5.75" customHeight="1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5.75" customHeight="1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5.75" customHeight="1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5.75" customHeight="1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5.75" customHeight="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5.75" customHeight="1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5.75" customHeight="1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5.75" customHeight="1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5.75" customHeight="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5.75" customHeight="1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5.75" customHeight="1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5.75" customHeight="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5.75" customHeight="1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5.75" customHeight="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5.75" customHeight="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5.75" customHeight="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5.75" customHeight="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5.75" customHeight="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5.75" customHeight="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5.75" customHeight="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5.75" customHeight="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5.75" customHeight="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5.75" customHeight="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5.75" customHeight="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5.75" customHeight="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5.75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5.75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5.75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5.75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5.7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5.7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5.75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5.75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5.75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5.75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5.75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5.75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5.75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5.75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5.75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5.75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5.75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5.75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5.75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5.75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5.75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5.75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5.75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5.75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5.75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5.75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5.75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5.75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5.75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5.75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5.75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5.75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5.75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5.75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5.75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5.75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5.75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5.75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5.75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5.75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5.75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5.75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5.75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5.75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5.75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5.75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5.75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5.75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5.75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5.75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5.75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5.75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5.75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5.75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5.75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5.75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5.75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5.75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5.75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5.75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5.75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5.75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5.75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5.75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5.75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5.75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5.75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5.75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5.75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5.75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5.75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5.75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5.75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5.75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5.75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5.75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5.75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5.75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5.75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5.75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5.75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5.75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5.75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5.75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5.75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5.75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5.75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5.75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5.75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5.75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5.75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5.75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5.75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5.75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5.75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5.75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5.75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5.75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5.75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5.75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5.75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5.75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5.75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5.75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5.75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5.75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5.75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5.75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5.75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5.75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5.75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5.75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5.75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5.75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5.75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5.75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5.75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5.75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5.75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5.75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5.75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5.75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5.75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5.75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5.75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5.75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5.75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5.75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5.75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5.75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5.75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5.75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5.75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5.75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5.75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5.75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5.75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5.75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5.75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5.75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5.75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5.75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5.75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5.75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5.75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5.75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5.75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5.75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5.75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5.75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5.75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5.75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5.75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5.75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5.75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5.75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5.75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5.75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5.75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5.75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5.75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5.75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5.75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5.75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5.75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5.75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5.75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5.75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5.75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5.75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5.75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5.75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5.75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5.75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5.75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5.75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5.75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5.75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5.75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5.75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5.75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5.75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5.75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5.75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5.75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5.75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5.75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5.75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5.75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5.75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5.75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5.75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5.75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5.75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5.75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5.75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5.75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5.75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5.75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5.75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5.75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5.75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5.75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5.75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5.75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5.75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5.75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5.75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5.75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5.75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5.75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5.75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5.75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5.75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5.75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5.75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5.75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5.75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5.75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5.75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5.75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5.75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5.75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5.75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5.75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5.75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5.75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5.75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5.75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5.75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5.75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5.75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5.75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5.75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5.75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5.75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5.75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5.75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5.75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5.75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5.75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5.75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5.75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5.75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5.75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5.75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5.75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5.75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5.75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5.75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5.75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5.75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5.75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5.75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5.75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5.75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5.75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5.75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5.75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5.75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5.75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5.75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5.75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5.75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5.75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5.75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5.75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5.75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5.75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5.75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5.75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5.75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5.75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5.75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5.75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5.75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5.75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5.75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5.75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5.75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5.75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5.75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5.75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5.75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5.75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5.75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5.75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5.75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5.75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5.75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5.75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5.75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5.75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5.75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5.75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5.75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5.75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5.75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5.75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5.75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5.75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5.75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5.75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5.75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5.75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5.75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5.75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5.75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5.75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5.75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5.75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5.75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5.75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5.75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5.75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5.75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5.75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5.75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5.75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5.75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5.75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5.75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5.75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5.75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5.75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5.75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5.75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5.75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5.75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5.75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5.75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5.75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5.75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5.75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5.75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5.75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5.75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5.75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5.75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5.75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5.75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5.75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5.75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5.75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5.75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5.75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5.75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5.75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5.75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5.75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5.75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5.75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5.75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5.75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5.75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5.75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5.75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5.75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5.75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5.75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5.75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5.75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5.75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5.75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5.75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5.75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5.75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5.75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5.75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5.75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5.75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5.75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5.75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5.75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5.75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5.75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5.75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5.75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5.75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5.75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5.75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5.75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5.75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5.75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5.75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5.75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5.75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5.75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5.75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5.75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5.75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5.75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5.75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5.75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5.75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5.75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5.75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5.75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5.75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5.75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5.75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5.75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5.75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5.75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5.75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5.75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5.75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5.75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5.75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5.75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5.75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5.75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5.75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5.75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5.75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5.75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5.75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5.75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5.75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5.75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5.75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5.75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5.75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5.75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5.75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5.75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5.75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5.75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5.75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5.75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5.75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5.75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5.75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5.75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5.75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5.75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5.75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5.75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5.75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5.75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5.75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5.75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5.75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5.75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5.75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5.75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5.75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5.75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5.75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5.75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5.75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5.75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5.75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5.75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5.75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5.75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5.75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5.75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5.75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5.75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5.75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5.75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5.75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5.75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5.75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5.75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5.75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5.75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5.75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5.75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5.75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5.75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5.75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5.75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5.75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5.75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5.75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5.75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5.75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5.75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5.75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5.75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5.75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5.75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5.75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5.75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5.75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5.75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5.75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5.75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5.75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5.75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5.75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5.75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5.75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5.75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5.75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5.75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5.75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5.75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5.75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5.75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5.75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5.75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5.75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5.75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5.75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5.75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5.75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5.75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5.75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5.75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5.75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5.75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5.75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5.75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5.75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5.75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5.75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5.75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5.75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5.75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5.75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5.75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5.75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5.75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5.75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5.75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5.75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5.75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5.75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5.75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5.75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5.75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5.75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5.75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5.75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5.75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5.75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5.75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5.75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5.75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5.75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5.75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5.75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5.75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5.75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5.75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5.75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5.75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5.75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5.75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5.75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5.75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5.75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5.75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5.75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5.75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5.75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5.75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5.75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5.75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5.75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5.75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5.75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5.75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5.75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5.75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5.75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5.75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5.75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5.75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5.75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5.75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5.75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5.75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5.75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5.75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5.75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5.75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5.75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5.75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5.75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5.75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5.75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5.75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5.75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5.75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5.75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5.75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5.75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5.75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5.75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5.75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5.75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5.75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5.75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5.75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5.75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5.75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5.75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5.75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5.75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5.75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5.75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5.75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5.75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5.75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5.75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5.75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5.75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5.75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5.75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5.75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5.75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5.75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5.75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5.75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5.75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5.75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5.75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5.75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5.75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5.75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5.75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5.75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5.75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5.75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5.75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5.75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5.75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5.75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5.75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5.75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5.75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5.75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5.75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5.75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5.75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5.75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5.75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5.75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5.75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5.75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5.75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5.75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5.75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5.75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5.75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5.75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5.75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5.75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5.75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5.75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5.75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5.75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5.75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5.75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5.75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5.75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5.75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5.75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5.75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5.75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5.75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5.75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5.75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5.75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5.75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5.75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5.75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5.75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5.75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5.75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5.75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5.75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5.75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5.75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5.75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5.75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5.75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5.75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5.75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5.75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5.75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5.75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5.75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5.75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5.75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5.75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5.75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5.75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5.75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5.75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5.75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5.75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5.75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5.75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5.75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5.75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5.75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5.75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5.75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5.75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5.75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5.75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5.75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5.75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5.75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5.75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5.75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5.75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5.75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5.75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5.75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5.75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5.75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5.75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5.75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5.75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5.75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5.75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5.75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5.75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5.75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5.75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5.75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5.75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5.75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5.75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5.75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5.75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5.75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5.75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5.75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5.75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5.75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5.75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5.75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5.75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5.75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5.75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5.75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5.75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5.75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5.75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5.75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5.75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5.75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5.75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5.75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5.75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5.75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5.75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5.75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5.75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5.75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5.75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5.75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5.75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5.75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5.75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5.75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5.75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5.75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5.75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5.75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5.75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5.75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5.75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5.75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5.75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5.75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5.75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5.75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5.75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5.75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5.75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5.75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5.75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5.75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5.75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5.75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5.75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5.75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5.75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5.75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5.75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5.75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5.75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5.75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5.75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5.75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5.75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5.75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5.75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5.75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5.75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5.75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5.75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5.75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5.75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5.75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5.75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5.75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5.75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5.75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5.75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5.75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5.75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5.75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5.75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5.75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5.75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5.75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5.75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5.75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5.75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5.75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5.75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5.75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5.75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5.75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5.75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5.75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5.75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5.75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5.75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5.75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5.75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5.75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5.75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5.75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5.75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5.75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5.75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5.75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5.75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5.75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5.75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5.75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5.75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5.75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5.75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5.75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5.75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5.75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5.75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5.75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5.75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5.75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5.75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5.75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5.75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5.75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5.75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5.75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5.75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5.75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5.75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5.75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5.75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5.75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5.75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5.75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5.75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5.75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5.75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5.75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5.75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5.75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5.75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5.75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5.75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5.75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5.75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5.75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5.75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5.75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5.75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5.75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5.75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5.75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5.75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5.75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5.75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5.75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5.75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5.75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5.75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5.75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5.75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5.75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5.75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5.75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5.75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5.75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5.75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5.75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5.75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5.75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5.75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5.75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5.75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5.75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5.75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5.75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5.75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5.75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5.75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5.75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5.75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5.75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5.75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5.75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5.75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5.75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5.75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5.75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5.75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5.75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5.75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5.75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5.75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5.75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5.75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5.75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5.75" customHeight="1" x14ac:dyDescent="0.3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5.75" customHeight="1" x14ac:dyDescent="0.3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5.75" customHeight="1" x14ac:dyDescent="0.3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5.75" customHeight="1" x14ac:dyDescent="0.3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5.75" customHeight="1" x14ac:dyDescent="0.3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5.75" customHeight="1" x14ac:dyDescent="0.3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5.75" customHeight="1" x14ac:dyDescent="0.3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5.75" customHeight="1" x14ac:dyDescent="0.3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5.75" customHeight="1" x14ac:dyDescent="0.3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5.75" customHeight="1" x14ac:dyDescent="0.3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5.75" customHeight="1" x14ac:dyDescent="0.3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</sheetData>
  <mergeCells count="5">
    <mergeCell ref="A1:A2"/>
    <mergeCell ref="C1:AA2"/>
    <mergeCell ref="A4:A9"/>
    <mergeCell ref="A10:A15"/>
    <mergeCell ref="A16:A20"/>
  </mergeCells>
  <pageMargins left="0.511811024" right="0.511811024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2.PDV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FABIO DOS SANTOS MENEGASSI</cp:lastModifiedBy>
  <dcterms:modified xsi:type="dcterms:W3CDTF">2026-02-05T17:52:07Z</dcterms:modified>
</cp:coreProperties>
</file>